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NHẬT ĐÔNG\1.BÁO CÁO\BC XDCB\BC XDCB 30-4-2022\"/>
    </mc:Choice>
  </mc:AlternateContent>
  <xr:revisionPtr revIDLastSave="0" documentId="13_ncr:1_{40D50726-D2BB-46B1-8682-8666598253D6}" xr6:coauthVersionLast="47" xr6:coauthVersionMax="47" xr10:uidLastSave="{00000000-0000-0000-0000-000000000000}"/>
  <bookViews>
    <workbookView xWindow="-120" yWindow="-120" windowWidth="29040" windowHeight="15840" activeTab="1" xr2:uid="{00000000-000D-0000-FFFF-FFFF00000000}"/>
  </bookViews>
  <sheets>
    <sheet name="DS1" sheetId="1" r:id="rId1"/>
    <sheet name="DS2" sheetId="4" r:id="rId2"/>
  </sheets>
  <definedNames>
    <definedName name="_xlnm.Print_Titles" localSheetId="0">'DS1'!$4:$5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 l="1"/>
  <c r="C11" i="1"/>
  <c r="C12" i="1"/>
  <c r="D7" i="4" l="1"/>
  <c r="E7" i="4"/>
  <c r="F7" i="4"/>
  <c r="C7" i="4"/>
  <c r="G6" i="1"/>
  <c r="F6" i="1"/>
  <c r="E7" i="1"/>
  <c r="G26" i="4"/>
  <c r="F26" i="4"/>
  <c r="E26" i="4"/>
  <c r="D26" i="4"/>
  <c r="C26" i="4"/>
  <c r="G7" i="4"/>
  <c r="E10" i="1" l="1"/>
  <c r="E9" i="1"/>
  <c r="E11" i="1"/>
  <c r="E12" i="1"/>
  <c r="E8" i="1"/>
</calcChain>
</file>

<file path=xl/sharedStrings.xml><?xml version="1.0" encoding="utf-8"?>
<sst xmlns="http://schemas.openxmlformats.org/spreadsheetml/2006/main" count="74" uniqueCount="70">
  <si>
    <t>STT</t>
  </si>
  <si>
    <t>Nội dung</t>
  </si>
  <si>
    <t>Kế hoạch vốn được giao</t>
  </si>
  <si>
    <t>Số giải ngân từ đầu năm tới thời điểm báo cáo</t>
  </si>
  <si>
    <t>Tỷ lệ % số giải ngân/KHV</t>
  </si>
  <si>
    <t>1</t>
  </si>
  <si>
    <t>2</t>
  </si>
  <si>
    <t>3</t>
  </si>
  <si>
    <t>4</t>
  </si>
  <si>
    <t>5</t>
  </si>
  <si>
    <t>6</t>
  </si>
  <si>
    <t>Stt</t>
  </si>
  <si>
    <t>Ghi chú</t>
  </si>
  <si>
    <t>Sở Tài nguyên và Môi trường</t>
  </si>
  <si>
    <t>Sở Nông nghiệp và PTNT</t>
  </si>
  <si>
    <t>Sở Giáo dục và Đào tạo</t>
  </si>
  <si>
    <t>Đài PT-TH</t>
  </si>
  <si>
    <t>Sở Kế hoạch và Đầu tư</t>
  </si>
  <si>
    <t>Công an tỉnh</t>
  </si>
  <si>
    <t>BCH BĐBP tỉnh</t>
  </si>
  <si>
    <t>Sở Thông tin và Truyền thông</t>
  </si>
  <si>
    <t>Đơn vị</t>
  </si>
  <si>
    <t>Đã báo cáo</t>
  </si>
  <si>
    <t>Chưa báo cáo</t>
  </si>
  <si>
    <t>Hình thức báo cáo</t>
  </si>
  <si>
    <t>Chất lượng báo cáo</t>
  </si>
  <si>
    <t>Văn bản</t>
  </si>
  <si>
    <t>File</t>
  </si>
  <si>
    <t>Đúng mẫu</t>
  </si>
  <si>
    <t>Chưa đúng mẫu</t>
  </si>
  <si>
    <t>Sở, ban, ngành</t>
  </si>
  <si>
    <t>Ban QLDA ngành Giao thông</t>
  </si>
  <si>
    <t>Sở Tài nguyên Môi trường</t>
  </si>
  <si>
    <t>Ban QLDA đầu tư XD tỉnh</t>
  </si>
  <si>
    <t>Ban quản lý khu kinh tế (gồm Ban GMS)</t>
  </si>
  <si>
    <t>Đài Phát thanh Truyền hình</t>
  </si>
  <si>
    <t>Ban QLDA ngành Nông nghiệp</t>
  </si>
  <si>
    <t>BQL VQG Lò Gò - Xa Mát</t>
  </si>
  <si>
    <t>Sở Y tế</t>
  </si>
  <si>
    <t>Chi cục Kiểm lâm</t>
  </si>
  <si>
    <t>Bộ CHQS tỉnh</t>
  </si>
  <si>
    <t>Bộ Chỉ huy BĐBP</t>
  </si>
  <si>
    <t>Huyện, Thành phố</t>
  </si>
  <si>
    <t>Thành phố Tây Ninh</t>
  </si>
  <si>
    <t>Hòa Thành</t>
  </si>
  <si>
    <t>Châu Thành</t>
  </si>
  <si>
    <t>Dương Minh Châu</t>
  </si>
  <si>
    <t>Trảng Bàng</t>
  </si>
  <si>
    <t>Gò Dầu</t>
  </si>
  <si>
    <t>Bến Cầu</t>
  </si>
  <si>
    <t>Tân Biên</t>
  </si>
  <si>
    <t>Tân Châu</t>
  </si>
  <si>
    <r>
      <t xml:space="preserve">DANH SÁCH CÁC ĐƠN VỊ GỬI BÁO CÁO RÀ SOÁT TỪNG DỰ ÁN, XÂY DỰNG SƠ ĐỒ GANTT KẾ HOẠCH CHI TIẾT, CỤ THỂ CỦA QUÝ II VÀ CẢ NĂM 2022
</t>
    </r>
    <r>
      <rPr>
        <i/>
        <sz val="12"/>
        <rFont val="Times New Roman"/>
        <family val="1"/>
      </rPr>
      <t>(Thông báo số 2430/TB-VP ngày 13/4/2021 của Văn phòng UBND tỉnh)</t>
    </r>
  </si>
  <si>
    <t>UBND thị xã Hòa Thành</t>
  </si>
  <si>
    <t>Tình hình báo cáo</t>
  </si>
  <si>
    <t>Tổng</t>
  </si>
  <si>
    <t>Đơn vị tính: triệu đồng</t>
  </si>
  <si>
    <r>
      <t xml:space="preserve">DANH SÁCH CÁC ĐƠN VỊ GỬI BÁO CÁO GIẢI TRÌNH TỶ LỆ GIẢI NGÂN KẾ HOẠCH NĂM 2021
THẤP HƠN TỶ LỆ GIẢI NGÂN TRUNG BÌNH CỦA CẢ TỈNH (85%)
</t>
    </r>
    <r>
      <rPr>
        <i/>
        <sz val="13"/>
        <color rgb="FF000000"/>
        <rFont val="Times New Roman"/>
        <family val="1"/>
      </rPr>
      <t>(Thông báo số 2430/TB-VP ngày 13/4/2021 của Văn phòng UBND tỉnh)</t>
    </r>
  </si>
  <si>
    <t>621/STTTT-VP 28/4/2022</t>
  </si>
  <si>
    <t>148/BC-BQL 28/4/2022</t>
  </si>
  <si>
    <t>1032/SKHĐT-THQH 20/4/2022</t>
  </si>
  <si>
    <t>87/BC-BCH 22/4/2022</t>
  </si>
  <si>
    <t>202/BC-UBND 18/4/2022</t>
  </si>
  <si>
    <t>38/BC-PTTH 05/4/2022</t>
  </si>
  <si>
    <t>Sở Nội vụ</t>
  </si>
  <si>
    <t>Văn phòng UBND tỉnh</t>
  </si>
  <si>
    <t>BQLKKT tỉnh và BQL PT đô thị hành lang tiểu vùng sông Mekong</t>
  </si>
  <si>
    <t>361/BC-BQLNN 18/3/2022 và 568/BC-BQLNN 27/4/2022</t>
  </si>
  <si>
    <t>Phụ lục DS2</t>
  </si>
  <si>
    <t>Phụ lục DS1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</si>
</sst>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4" x14ac:knownFonts="1">
    <font>
      <sz val="10"/>
      <name val="Arial"/>
    </font>
    <font>
      <sz val="11"/>
      <color theme="1"/>
      <name val="Calibri"/>
      <family val="2"/>
      <scheme val="minor"/>
    </font>
    <font>
      <sz val="13"/>
      <color indexed="8"/>
      <name val="Times New Roman"/>
      <family val="1"/>
    </font>
    <font>
      <b/>
      <sz val="13"/>
      <color indexed="8"/>
      <name val="Times New Roman"/>
      <family val="1"/>
    </font>
    <font>
      <b/>
      <sz val="12"/>
      <color indexed="8"/>
      <name val="Times New Roman"/>
      <family val="1"/>
    </font>
    <font>
      <sz val="12"/>
      <color theme="1"/>
      <name val="Times New Roman"/>
      <family val="1"/>
    </font>
    <font>
      <i/>
      <sz val="10"/>
      <color indexed="8"/>
      <name val="Times New Roman"/>
      <family val="1"/>
    </font>
    <font>
      <b/>
      <sz val="12"/>
      <name val="Times New Roman"/>
      <family val="1"/>
    </font>
    <font>
      <sz val="12"/>
      <name val="Times New Roman"/>
      <family val="1"/>
    </font>
    <font>
      <i/>
      <sz val="12"/>
      <name val="Times New Roman"/>
      <family val="1"/>
    </font>
    <font>
      <sz val="12"/>
      <color indexed="8"/>
      <name val="Times New Roman"/>
      <family val="1"/>
    </font>
    <font>
      <i/>
      <sz val="13"/>
      <color rgb="FF000000"/>
      <name val="Times New Roman"/>
      <family val="1"/>
    </font>
    <font>
      <i/>
      <sz val="11"/>
      <color indexed="8"/>
      <name val="Times New Roman"/>
      <family val="1"/>
    </font>
    <font>
      <b/>
      <sz val="11"/>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s>
  <cellStyleXfs count="2">
    <xf numFmtId="0" fontId="0" fillId="0" borderId="0"/>
    <xf numFmtId="0" fontId="1" fillId="0" borderId="0"/>
  </cellStyleXfs>
  <cellXfs count="45">
    <xf numFmtId="0" fontId="0" fillId="0" borderId="0" xfId="0"/>
    <xf numFmtId="0" fontId="2" fillId="0" borderId="0" xfId="0" applyFont="1"/>
    <xf numFmtId="0" fontId="3" fillId="0" borderId="0" xfId="0" applyFont="1"/>
    <xf numFmtId="0" fontId="2" fillId="0" borderId="0" xfId="0" applyFont="1" applyAlignment="1">
      <alignment wrapText="1"/>
    </xf>
    <xf numFmtId="49" fontId="2" fillId="0" borderId="0" xfId="0" applyNumberFormat="1" applyFont="1"/>
    <xf numFmtId="49" fontId="4" fillId="0" borderId="7" xfId="0" applyNumberFormat="1" applyFont="1" applyBorder="1" applyAlignment="1">
      <alignment horizontal="center" vertical="center"/>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0" fontId="1" fillId="0" borderId="0" xfId="1"/>
    <xf numFmtId="0" fontId="7" fillId="0" borderId="3" xfId="1" applyFont="1" applyBorder="1" applyAlignment="1">
      <alignment horizontal="center" vertical="center" wrapText="1"/>
    </xf>
    <xf numFmtId="0" fontId="7" fillId="0" borderId="3" xfId="1" applyFont="1" applyBorder="1" applyAlignment="1">
      <alignment vertical="center" wrapText="1"/>
    </xf>
    <xf numFmtId="0" fontId="8" fillId="0" borderId="3" xfId="1" applyFont="1" applyBorder="1" applyAlignment="1">
      <alignment horizontal="center" vertical="center" wrapText="1"/>
    </xf>
    <xf numFmtId="0" fontId="8" fillId="0" borderId="3" xfId="1" applyFont="1" applyBorder="1" applyAlignment="1">
      <alignment vertical="center" wrapText="1"/>
    </xf>
    <xf numFmtId="0" fontId="8" fillId="0" borderId="4" xfId="1" applyFont="1" applyBorder="1" applyAlignment="1">
      <alignment vertical="center" wrapText="1"/>
    </xf>
    <xf numFmtId="0" fontId="5" fillId="0" borderId="0" xfId="1" applyFont="1"/>
    <xf numFmtId="0" fontId="10" fillId="0" borderId="7" xfId="0" applyFont="1" applyBorder="1" applyAlignment="1">
      <alignment horizontal="left" vertical="center" wrapText="1"/>
    </xf>
    <xf numFmtId="0" fontId="4" fillId="0" borderId="1" xfId="0" applyFont="1" applyBorder="1" applyAlignment="1">
      <alignment horizontal="center" vertical="center" wrapText="1"/>
    </xf>
    <xf numFmtId="0" fontId="6" fillId="0" borderId="5" xfId="0" applyFont="1" applyBorder="1" applyAlignment="1">
      <alignment vertical="center"/>
    </xf>
    <xf numFmtId="49" fontId="10" fillId="0" borderId="7" xfId="0" applyNumberFormat="1" applyFont="1" applyBorder="1" applyAlignment="1">
      <alignment horizontal="center" vertical="center"/>
    </xf>
    <xf numFmtId="0" fontId="10" fillId="0" borderId="7" xfId="0" applyFont="1" applyBorder="1" applyAlignment="1">
      <alignment horizontal="center" vertical="center" wrapText="1"/>
    </xf>
    <xf numFmtId="0" fontId="10" fillId="0" borderId="1" xfId="0" applyFont="1" applyBorder="1" applyAlignment="1">
      <alignment vertical="center" wrapText="1"/>
    </xf>
    <xf numFmtId="164" fontId="10" fillId="0" borderId="1" xfId="0" applyNumberFormat="1" applyFont="1" applyBorder="1"/>
    <xf numFmtId="2" fontId="10" fillId="0" borderId="1" xfId="0" applyNumberFormat="1" applyFont="1" applyBorder="1"/>
    <xf numFmtId="49" fontId="10" fillId="0" borderId="1" xfId="0" applyNumberFormat="1" applyFont="1" applyBorder="1" applyAlignment="1">
      <alignment horizontal="center" vertical="center"/>
    </xf>
    <xf numFmtId="0" fontId="10" fillId="0" borderId="1" xfId="0" applyFont="1" applyBorder="1" applyAlignment="1">
      <alignment wrapText="1"/>
    </xf>
    <xf numFmtId="0" fontId="10" fillId="0" borderId="1" xfId="0" applyFont="1" applyBorder="1"/>
    <xf numFmtId="49" fontId="10" fillId="0" borderId="1" xfId="0" applyNumberFormat="1" applyFont="1" applyBorder="1"/>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49" fontId="3" fillId="0" borderId="0" xfId="0" applyNumberFormat="1" applyFont="1" applyAlignment="1">
      <alignment horizontal="center" vertical="center" wrapText="1"/>
    </xf>
    <xf numFmtId="49" fontId="3" fillId="0" borderId="0" xfId="0" applyNumberFormat="1" applyFont="1" applyAlignment="1">
      <alignment horizontal="center" vertical="center"/>
    </xf>
    <xf numFmtId="0" fontId="12" fillId="0" borderId="5" xfId="0" applyFont="1" applyBorder="1" applyAlignment="1">
      <alignment horizontal="right" vertical="center"/>
    </xf>
    <xf numFmtId="49" fontId="4" fillId="0" borderId="6"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7" xfId="0" applyFont="1" applyBorder="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8" fillId="0" borderId="0" xfId="1" applyFont="1" applyAlignment="1">
      <alignment horizontal="center"/>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13" fillId="0" borderId="0" xfId="1" applyFont="1" applyAlignment="1">
      <alignment horizontal="center"/>
    </xf>
    <xf numFmtId="49" fontId="3" fillId="0" borderId="0" xfId="0" applyNumberFormat="1" applyFont="1" applyAlignment="1">
      <alignment horizontal="center"/>
    </xf>
  </cellXfs>
  <cellStyles count="2">
    <cellStyle name="Normal" xfId="0" builtinId="0"/>
    <cellStyle name="Normal 2" xfId="1" xr:uid="{12FAA8BF-521A-4FA6-A629-C292242318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
  <sheetViews>
    <sheetView workbookViewId="0">
      <selection sqref="A1:H1"/>
    </sheetView>
  </sheetViews>
  <sheetFormatPr defaultRowHeight="16.5" x14ac:dyDescent="0.25"/>
  <cols>
    <col min="1" max="1" width="5.7109375" style="4" customWidth="1"/>
    <col min="2" max="2" width="34.85546875" style="3" customWidth="1"/>
    <col min="3" max="3" width="12.7109375" style="1" customWidth="1"/>
    <col min="4" max="4" width="13.5703125" style="1" customWidth="1"/>
    <col min="5" max="5" width="10.85546875" style="1" customWidth="1"/>
    <col min="6" max="7" width="10.7109375" style="1" customWidth="1"/>
    <col min="8" max="8" width="16.140625" style="1" customWidth="1"/>
    <col min="9" max="16384" width="9.140625" style="1"/>
  </cols>
  <sheetData>
    <row r="1" spans="1:8" x14ac:dyDescent="0.25">
      <c r="A1" s="44" t="s">
        <v>69</v>
      </c>
      <c r="B1" s="44"/>
      <c r="C1" s="44"/>
      <c r="D1" s="44"/>
      <c r="E1" s="44"/>
      <c r="F1" s="44"/>
      <c r="G1" s="44"/>
      <c r="H1" s="44"/>
    </row>
    <row r="2" spans="1:8" ht="63.75" customHeight="1" x14ac:dyDescent="0.25">
      <c r="A2" s="30" t="s">
        <v>57</v>
      </c>
      <c r="B2" s="31"/>
      <c r="C2" s="31"/>
      <c r="D2" s="31"/>
      <c r="E2" s="31"/>
      <c r="F2" s="31"/>
      <c r="G2" s="31"/>
      <c r="H2" s="31"/>
    </row>
    <row r="3" spans="1:8" x14ac:dyDescent="0.25">
      <c r="D3" s="17"/>
      <c r="E3" s="17"/>
      <c r="F3" s="17"/>
      <c r="G3" s="32" t="s">
        <v>56</v>
      </c>
      <c r="H3" s="32"/>
    </row>
    <row r="4" spans="1:8" x14ac:dyDescent="0.25">
      <c r="A4" s="33" t="s">
        <v>0</v>
      </c>
      <c r="B4" s="28" t="s">
        <v>1</v>
      </c>
      <c r="C4" s="28" t="s">
        <v>2</v>
      </c>
      <c r="D4" s="28" t="s">
        <v>3</v>
      </c>
      <c r="E4" s="28" t="s">
        <v>4</v>
      </c>
      <c r="F4" s="27" t="s">
        <v>54</v>
      </c>
      <c r="G4" s="27"/>
      <c r="H4" s="28" t="s">
        <v>12</v>
      </c>
    </row>
    <row r="5" spans="1:8" s="2" customFormat="1" ht="57" customHeight="1" x14ac:dyDescent="0.25">
      <c r="A5" s="34"/>
      <c r="B5" s="29"/>
      <c r="C5" s="35"/>
      <c r="D5" s="29"/>
      <c r="E5" s="29"/>
      <c r="F5" s="16" t="s">
        <v>22</v>
      </c>
      <c r="G5" s="16" t="s">
        <v>23</v>
      </c>
      <c r="H5" s="29"/>
    </row>
    <row r="6" spans="1:8" s="2" customFormat="1" x14ac:dyDescent="0.25">
      <c r="A6" s="5"/>
      <c r="B6" s="6" t="s">
        <v>55</v>
      </c>
      <c r="C6" s="7"/>
      <c r="D6" s="6"/>
      <c r="E6" s="6"/>
      <c r="F6" s="6">
        <f>SUM(F7:F12)</f>
        <v>3</v>
      </c>
      <c r="G6" s="6">
        <f>SUM(G7:G12)</f>
        <v>3</v>
      </c>
      <c r="H6" s="6"/>
    </row>
    <row r="7" spans="1:8" ht="31.5" x14ac:dyDescent="0.25">
      <c r="A7" s="18" t="s">
        <v>5</v>
      </c>
      <c r="B7" s="15" t="s">
        <v>53</v>
      </c>
      <c r="C7" s="21">
        <v>289650</v>
      </c>
      <c r="D7" s="21">
        <v>243437</v>
      </c>
      <c r="E7" s="22">
        <f t="shared" ref="E7:E12" si="0">D7/C7*100</f>
        <v>84.045226998101157</v>
      </c>
      <c r="F7" s="19">
        <v>1</v>
      </c>
      <c r="G7" s="19"/>
      <c r="H7" s="20" t="s">
        <v>62</v>
      </c>
    </row>
    <row r="8" spans="1:8" ht="31.5" x14ac:dyDescent="0.25">
      <c r="A8" s="23" t="s">
        <v>6</v>
      </c>
      <c r="B8" s="24" t="s">
        <v>19</v>
      </c>
      <c r="C8" s="21">
        <v>56690</v>
      </c>
      <c r="D8" s="21">
        <v>47476</v>
      </c>
      <c r="E8" s="22">
        <f t="shared" si="0"/>
        <v>83.746692538366545</v>
      </c>
      <c r="F8" s="19">
        <v>1</v>
      </c>
      <c r="G8" s="19"/>
      <c r="H8" s="20" t="s">
        <v>61</v>
      </c>
    </row>
    <row r="9" spans="1:8" ht="31.5" x14ac:dyDescent="0.25">
      <c r="A9" s="18" t="s">
        <v>7</v>
      </c>
      <c r="B9" s="24" t="s">
        <v>16</v>
      </c>
      <c r="C9" s="21">
        <v>70</v>
      </c>
      <c r="D9" s="21">
        <v>0</v>
      </c>
      <c r="E9" s="22">
        <f t="shared" ref="E9" si="1">D9/C9*100</f>
        <v>0</v>
      </c>
      <c r="F9" s="19">
        <v>1</v>
      </c>
      <c r="G9" s="19"/>
      <c r="H9" s="20" t="s">
        <v>63</v>
      </c>
    </row>
    <row r="10" spans="1:8" x14ac:dyDescent="0.25">
      <c r="A10" s="23" t="s">
        <v>8</v>
      </c>
      <c r="B10" s="24" t="s">
        <v>15</v>
      </c>
      <c r="C10" s="21">
        <v>778</v>
      </c>
      <c r="D10" s="21">
        <v>518</v>
      </c>
      <c r="E10" s="22">
        <f t="shared" si="0"/>
        <v>66.580976863753222</v>
      </c>
      <c r="F10" s="19"/>
      <c r="G10" s="19">
        <v>1</v>
      </c>
      <c r="H10" s="20"/>
    </row>
    <row r="11" spans="1:8" ht="31.5" x14ac:dyDescent="0.25">
      <c r="A11" s="18" t="s">
        <v>9</v>
      </c>
      <c r="B11" s="24" t="s">
        <v>66</v>
      </c>
      <c r="C11" s="21">
        <f>17531+315000</f>
        <v>332531</v>
      </c>
      <c r="D11" s="21">
        <f>3338+127936</f>
        <v>131274</v>
      </c>
      <c r="E11" s="22">
        <f t="shared" si="0"/>
        <v>39.477221672565868</v>
      </c>
      <c r="F11" s="19"/>
      <c r="G11" s="19">
        <v>1</v>
      </c>
      <c r="H11" s="20"/>
    </row>
    <row r="12" spans="1:8" x14ac:dyDescent="0.25">
      <c r="A12" s="23" t="s">
        <v>10</v>
      </c>
      <c r="B12" s="24" t="s">
        <v>13</v>
      </c>
      <c r="C12" s="21">
        <f>1545+45227</f>
        <v>46772</v>
      </c>
      <c r="D12" s="21">
        <v>0</v>
      </c>
      <c r="E12" s="22">
        <f t="shared" si="0"/>
        <v>0</v>
      </c>
      <c r="F12" s="19"/>
      <c r="G12" s="19">
        <v>1</v>
      </c>
      <c r="H12" s="20"/>
    </row>
    <row r="13" spans="1:8" x14ac:dyDescent="0.25">
      <c r="A13" s="26"/>
      <c r="B13" s="24"/>
      <c r="C13" s="21"/>
      <c r="D13" s="21"/>
      <c r="E13" s="25"/>
      <c r="F13" s="25"/>
      <c r="G13" s="25"/>
      <c r="H13" s="20"/>
    </row>
  </sheetData>
  <mergeCells count="10">
    <mergeCell ref="A1:H1"/>
    <mergeCell ref="F4:G4"/>
    <mergeCell ref="H4:H5"/>
    <mergeCell ref="A2:H2"/>
    <mergeCell ref="G3:H3"/>
    <mergeCell ref="A4:A5"/>
    <mergeCell ref="B4:B5"/>
    <mergeCell ref="C4:C5"/>
    <mergeCell ref="D4:D5"/>
    <mergeCell ref="E4:E5"/>
  </mergeCells>
  <phoneticPr fontId="0" type="noConversion"/>
  <printOptions horizontalCentered="1"/>
  <pageMargins left="0" right="0" top="0.51181102362204722" bottom="0.47244094488188981" header="0" footer="0.19685039370078741"/>
  <pageSetup paperSize="9" scale="89" fitToHeight="0" orientation="portrait" r:id="rId1"/>
  <headerFooter alignWithMargins="0"/>
  <ignoredErrors>
    <ignoredError sqref="A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DE2D8-0066-4F9A-A71A-4BB69CEB8A9D}">
  <sheetPr>
    <pageSetUpPr fitToPage="1"/>
  </sheetPr>
  <dimension ref="A1:H38"/>
  <sheetViews>
    <sheetView tabSelected="1" topLeftCell="A6" workbookViewId="0">
      <selection activeCell="S21" sqref="S21"/>
    </sheetView>
  </sheetViews>
  <sheetFormatPr defaultRowHeight="15" x14ac:dyDescent="0.25"/>
  <cols>
    <col min="1" max="1" width="8.85546875" style="8" customWidth="1"/>
    <col min="2" max="2" width="36.5703125" style="8" customWidth="1"/>
    <col min="3" max="5" width="9.140625" style="8"/>
    <col min="6" max="6" width="10.85546875" style="8" customWidth="1"/>
    <col min="7" max="7" width="9.140625" style="8"/>
    <col min="8" max="8" width="14" style="8" customWidth="1"/>
    <col min="9" max="16384" width="9.140625" style="8"/>
  </cols>
  <sheetData>
    <row r="1" spans="1:8" x14ac:dyDescent="0.25">
      <c r="A1" s="43" t="s">
        <v>68</v>
      </c>
      <c r="B1" s="43"/>
      <c r="C1" s="43"/>
      <c r="D1" s="43"/>
      <c r="E1" s="43"/>
      <c r="F1" s="43"/>
      <c r="G1" s="43"/>
      <c r="H1" s="43"/>
    </row>
    <row r="2" spans="1:8" ht="55.5" customHeight="1" x14ac:dyDescent="0.25">
      <c r="A2" s="36" t="s">
        <v>52</v>
      </c>
      <c r="B2" s="37"/>
      <c r="C2" s="37"/>
      <c r="D2" s="37"/>
      <c r="E2" s="37"/>
      <c r="F2" s="37"/>
      <c r="G2" s="37"/>
      <c r="H2" s="37"/>
    </row>
    <row r="3" spans="1:8" ht="15.75" x14ac:dyDescent="0.25">
      <c r="A3" s="38"/>
      <c r="B3" s="38"/>
      <c r="C3" s="38"/>
      <c r="D3" s="38"/>
      <c r="E3" s="38"/>
      <c r="F3" s="38"/>
      <c r="G3" s="38"/>
      <c r="H3" s="38"/>
    </row>
    <row r="4" spans="1:8" ht="15.75" x14ac:dyDescent="0.25">
      <c r="A4" s="39" t="s">
        <v>11</v>
      </c>
      <c r="B4" s="39" t="s">
        <v>21</v>
      </c>
      <c r="C4" s="39" t="s">
        <v>22</v>
      </c>
      <c r="D4" s="39"/>
      <c r="E4" s="39"/>
      <c r="F4" s="39"/>
      <c r="G4" s="39" t="s">
        <v>23</v>
      </c>
      <c r="H4" s="39" t="s">
        <v>12</v>
      </c>
    </row>
    <row r="5" spans="1:8" ht="29.25" customHeight="1" x14ac:dyDescent="0.25">
      <c r="A5" s="40"/>
      <c r="B5" s="40"/>
      <c r="C5" s="40" t="s">
        <v>24</v>
      </c>
      <c r="D5" s="40"/>
      <c r="E5" s="40" t="s">
        <v>25</v>
      </c>
      <c r="F5" s="40"/>
      <c r="G5" s="40"/>
      <c r="H5" s="40"/>
    </row>
    <row r="6" spans="1:8" ht="31.5" x14ac:dyDescent="0.25">
      <c r="A6" s="40"/>
      <c r="B6" s="40"/>
      <c r="C6" s="9" t="s">
        <v>26</v>
      </c>
      <c r="D6" s="9" t="s">
        <v>27</v>
      </c>
      <c r="E6" s="9" t="s">
        <v>28</v>
      </c>
      <c r="F6" s="9" t="s">
        <v>29</v>
      </c>
      <c r="G6" s="40"/>
      <c r="H6" s="40"/>
    </row>
    <row r="7" spans="1:8" ht="15.75" x14ac:dyDescent="0.25">
      <c r="A7" s="9"/>
      <c r="B7" s="10" t="s">
        <v>30</v>
      </c>
      <c r="C7" s="9">
        <f>SUM(C8:C24)</f>
        <v>4</v>
      </c>
      <c r="D7" s="9">
        <f t="shared" ref="D7:F7" si="0">SUM(D8:D24)</f>
        <v>0</v>
      </c>
      <c r="E7" s="9">
        <f t="shared" si="0"/>
        <v>4</v>
      </c>
      <c r="F7" s="9">
        <f t="shared" si="0"/>
        <v>0</v>
      </c>
      <c r="G7" s="9">
        <f>SUM(G13:G24)</f>
        <v>12</v>
      </c>
      <c r="H7" s="10"/>
    </row>
    <row r="8" spans="1:8" ht="47.25" x14ac:dyDescent="0.25">
      <c r="A8" s="11">
        <v>1</v>
      </c>
      <c r="B8" s="12" t="s">
        <v>17</v>
      </c>
      <c r="C8" s="11">
        <v>1</v>
      </c>
      <c r="D8" s="11"/>
      <c r="E8" s="11">
        <v>1</v>
      </c>
      <c r="F8" s="11"/>
      <c r="G8" s="11"/>
      <c r="H8" s="12" t="s">
        <v>60</v>
      </c>
    </row>
    <row r="9" spans="1:8" ht="31.5" x14ac:dyDescent="0.25">
      <c r="A9" s="11">
        <v>2</v>
      </c>
      <c r="B9" s="12" t="s">
        <v>20</v>
      </c>
      <c r="C9" s="11">
        <v>1</v>
      </c>
      <c r="D9" s="11"/>
      <c r="E9" s="11">
        <v>1</v>
      </c>
      <c r="F9" s="11"/>
      <c r="G9" s="11"/>
      <c r="H9" s="12" t="s">
        <v>58</v>
      </c>
    </row>
    <row r="10" spans="1:8" ht="50.1" customHeight="1" x14ac:dyDescent="0.25">
      <c r="A10" s="11">
        <v>3</v>
      </c>
      <c r="B10" s="12" t="s">
        <v>36</v>
      </c>
      <c r="C10" s="11">
        <v>1</v>
      </c>
      <c r="D10" s="11"/>
      <c r="E10" s="11">
        <v>1</v>
      </c>
      <c r="F10" s="11"/>
      <c r="G10" s="11"/>
      <c r="H10" s="41" t="s">
        <v>67</v>
      </c>
    </row>
    <row r="11" spans="1:8" ht="50.1" customHeight="1" x14ac:dyDescent="0.25">
      <c r="A11" s="11">
        <v>4</v>
      </c>
      <c r="B11" s="12" t="s">
        <v>14</v>
      </c>
      <c r="C11" s="11">
        <v>1</v>
      </c>
      <c r="D11" s="11"/>
      <c r="E11" s="11">
        <v>1</v>
      </c>
      <c r="F11" s="11"/>
      <c r="G11" s="11"/>
      <c r="H11" s="42"/>
    </row>
    <row r="12" spans="1:8" ht="15.75" x14ac:dyDescent="0.25">
      <c r="A12" s="11">
        <v>5</v>
      </c>
      <c r="B12" s="12" t="s">
        <v>64</v>
      </c>
      <c r="C12" s="11"/>
      <c r="D12" s="11"/>
      <c r="E12" s="11"/>
      <c r="F12" s="11"/>
      <c r="G12" s="11">
        <v>1</v>
      </c>
      <c r="H12" s="12"/>
    </row>
    <row r="13" spans="1:8" ht="15.75" x14ac:dyDescent="0.25">
      <c r="A13" s="11">
        <v>6</v>
      </c>
      <c r="B13" s="12" t="s">
        <v>15</v>
      </c>
      <c r="C13" s="11"/>
      <c r="D13" s="11"/>
      <c r="E13" s="11"/>
      <c r="F13" s="11"/>
      <c r="G13" s="11">
        <v>1</v>
      </c>
      <c r="H13" s="12"/>
    </row>
    <row r="14" spans="1:8" ht="15.75" x14ac:dyDescent="0.25">
      <c r="A14" s="11">
        <v>7</v>
      </c>
      <c r="B14" s="12" t="s">
        <v>31</v>
      </c>
      <c r="C14" s="11"/>
      <c r="D14" s="11"/>
      <c r="E14" s="11"/>
      <c r="F14" s="11"/>
      <c r="G14" s="11">
        <v>1</v>
      </c>
      <c r="H14" s="12"/>
    </row>
    <row r="15" spans="1:8" ht="15.75" x14ac:dyDescent="0.25">
      <c r="A15" s="11">
        <v>8</v>
      </c>
      <c r="B15" s="12" t="s">
        <v>32</v>
      </c>
      <c r="C15" s="11"/>
      <c r="D15" s="11"/>
      <c r="E15" s="11"/>
      <c r="F15" s="11"/>
      <c r="G15" s="11">
        <v>1</v>
      </c>
      <c r="H15" s="11"/>
    </row>
    <row r="16" spans="1:8" ht="15.75" x14ac:dyDescent="0.25">
      <c r="A16" s="11">
        <v>9</v>
      </c>
      <c r="B16" s="12" t="s">
        <v>33</v>
      </c>
      <c r="C16" s="11"/>
      <c r="D16" s="11"/>
      <c r="E16" s="11"/>
      <c r="F16" s="11"/>
      <c r="G16" s="11">
        <v>1</v>
      </c>
      <c r="H16" s="12"/>
    </row>
    <row r="17" spans="1:8" ht="15.75" customHeight="1" x14ac:dyDescent="0.25">
      <c r="A17" s="11">
        <v>10</v>
      </c>
      <c r="B17" s="12" t="s">
        <v>34</v>
      </c>
      <c r="C17" s="11"/>
      <c r="D17" s="11"/>
      <c r="E17" s="11"/>
      <c r="F17" s="11"/>
      <c r="G17" s="11">
        <v>1</v>
      </c>
      <c r="H17" s="12"/>
    </row>
    <row r="18" spans="1:8" ht="15.75" x14ac:dyDescent="0.25">
      <c r="A18" s="11">
        <v>11</v>
      </c>
      <c r="B18" s="12" t="s">
        <v>35</v>
      </c>
      <c r="C18" s="11"/>
      <c r="D18" s="11"/>
      <c r="E18" s="11"/>
      <c r="F18" s="11"/>
      <c r="G18" s="11">
        <v>1</v>
      </c>
      <c r="H18" s="11"/>
    </row>
    <row r="19" spans="1:8" ht="15.75" x14ac:dyDescent="0.25">
      <c r="A19" s="11">
        <v>12</v>
      </c>
      <c r="B19" s="12" t="s">
        <v>18</v>
      </c>
      <c r="C19" s="11"/>
      <c r="D19" s="11"/>
      <c r="E19" s="11"/>
      <c r="F19" s="11"/>
      <c r="G19" s="11">
        <v>1</v>
      </c>
      <c r="H19" s="12"/>
    </row>
    <row r="20" spans="1:8" ht="15.75" x14ac:dyDescent="0.25">
      <c r="A20" s="11">
        <v>13</v>
      </c>
      <c r="B20" s="12" t="s">
        <v>37</v>
      </c>
      <c r="C20" s="11"/>
      <c r="D20" s="11"/>
      <c r="E20" s="11"/>
      <c r="F20" s="11"/>
      <c r="G20" s="11">
        <v>1</v>
      </c>
      <c r="H20" s="12"/>
    </row>
    <row r="21" spans="1:8" ht="15.75" x14ac:dyDescent="0.25">
      <c r="A21" s="11">
        <v>14</v>
      </c>
      <c r="B21" s="12" t="s">
        <v>38</v>
      </c>
      <c r="C21" s="11"/>
      <c r="D21" s="11"/>
      <c r="E21" s="11"/>
      <c r="F21" s="11"/>
      <c r="G21" s="11">
        <v>1</v>
      </c>
      <c r="H21" s="12"/>
    </row>
    <row r="22" spans="1:8" ht="15.75" x14ac:dyDescent="0.25">
      <c r="A22" s="11">
        <v>15</v>
      </c>
      <c r="B22" s="12" t="s">
        <v>39</v>
      </c>
      <c r="C22" s="11"/>
      <c r="D22" s="11"/>
      <c r="E22" s="11"/>
      <c r="F22" s="11"/>
      <c r="G22" s="11">
        <v>1</v>
      </c>
      <c r="H22" s="12"/>
    </row>
    <row r="23" spans="1:8" ht="15.75" x14ac:dyDescent="0.25">
      <c r="A23" s="11">
        <v>16</v>
      </c>
      <c r="B23" s="12" t="s">
        <v>40</v>
      </c>
      <c r="C23" s="11"/>
      <c r="D23" s="11"/>
      <c r="E23" s="11"/>
      <c r="F23" s="11"/>
      <c r="G23" s="11">
        <v>1</v>
      </c>
      <c r="H23" s="12"/>
    </row>
    <row r="24" spans="1:8" ht="15.75" x14ac:dyDescent="0.25">
      <c r="A24" s="11">
        <v>17</v>
      </c>
      <c r="B24" s="12" t="s">
        <v>41</v>
      </c>
      <c r="C24" s="11"/>
      <c r="D24" s="11"/>
      <c r="E24" s="11"/>
      <c r="F24" s="11"/>
      <c r="G24" s="11">
        <v>1</v>
      </c>
      <c r="H24" s="12"/>
    </row>
    <row r="25" spans="1:8" ht="15.75" x14ac:dyDescent="0.25">
      <c r="A25" s="11">
        <v>18</v>
      </c>
      <c r="B25" s="12" t="s">
        <v>65</v>
      </c>
      <c r="C25" s="11"/>
      <c r="D25" s="11"/>
      <c r="E25" s="11"/>
      <c r="F25" s="11"/>
      <c r="G25" s="11">
        <v>1</v>
      </c>
      <c r="H25" s="12"/>
    </row>
    <row r="26" spans="1:8" ht="15.75" x14ac:dyDescent="0.25">
      <c r="A26" s="9"/>
      <c r="B26" s="10" t="s">
        <v>42</v>
      </c>
      <c r="C26" s="9">
        <f>SUM(C28:C35)</f>
        <v>0</v>
      </c>
      <c r="D26" s="9">
        <f>SUM(D28:D35)</f>
        <v>0</v>
      </c>
      <c r="E26" s="9">
        <f>SUM(E28:E35)</f>
        <v>0</v>
      </c>
      <c r="F26" s="9">
        <f>SUM(F28:F35)</f>
        <v>0</v>
      </c>
      <c r="G26" s="9">
        <f>SUM(G28:G35)</f>
        <v>8</v>
      </c>
      <c r="H26" s="10"/>
    </row>
    <row r="27" spans="1:8" ht="31.5" x14ac:dyDescent="0.25">
      <c r="A27" s="11">
        <v>1</v>
      </c>
      <c r="B27" s="12" t="s">
        <v>47</v>
      </c>
      <c r="C27" s="11">
        <v>1</v>
      </c>
      <c r="D27" s="11"/>
      <c r="E27" s="11">
        <v>1</v>
      </c>
      <c r="F27" s="11"/>
      <c r="G27" s="11"/>
      <c r="H27" s="12" t="s">
        <v>59</v>
      </c>
    </row>
    <row r="28" spans="1:8" ht="15.75" x14ac:dyDescent="0.25">
      <c r="A28" s="11">
        <v>2</v>
      </c>
      <c r="B28" s="12" t="s">
        <v>43</v>
      </c>
      <c r="C28" s="11"/>
      <c r="D28" s="11"/>
      <c r="E28" s="11"/>
      <c r="F28" s="11"/>
      <c r="G28" s="11">
        <v>1</v>
      </c>
      <c r="H28" s="12"/>
    </row>
    <row r="29" spans="1:8" ht="15.75" x14ac:dyDescent="0.25">
      <c r="A29" s="11">
        <v>3</v>
      </c>
      <c r="B29" s="12" t="s">
        <v>44</v>
      </c>
      <c r="C29" s="11"/>
      <c r="D29" s="11"/>
      <c r="E29" s="11"/>
      <c r="F29" s="11"/>
      <c r="G29" s="11">
        <v>1</v>
      </c>
      <c r="H29" s="12"/>
    </row>
    <row r="30" spans="1:8" ht="15.75" x14ac:dyDescent="0.25">
      <c r="A30" s="11">
        <v>4</v>
      </c>
      <c r="B30" s="12" t="s">
        <v>45</v>
      </c>
      <c r="C30" s="11"/>
      <c r="D30" s="11"/>
      <c r="E30" s="11"/>
      <c r="F30" s="11"/>
      <c r="G30" s="11">
        <v>1</v>
      </c>
      <c r="H30" s="12"/>
    </row>
    <row r="31" spans="1:8" ht="15.75" x14ac:dyDescent="0.25">
      <c r="A31" s="11">
        <v>5</v>
      </c>
      <c r="B31" s="12" t="s">
        <v>46</v>
      </c>
      <c r="C31" s="11"/>
      <c r="D31" s="11"/>
      <c r="E31" s="11"/>
      <c r="F31" s="11"/>
      <c r="G31" s="11">
        <v>1</v>
      </c>
      <c r="H31" s="12"/>
    </row>
    <row r="32" spans="1:8" ht="15.75" x14ac:dyDescent="0.25">
      <c r="A32" s="11">
        <v>6</v>
      </c>
      <c r="B32" s="12" t="s">
        <v>48</v>
      </c>
      <c r="C32" s="11"/>
      <c r="D32" s="11"/>
      <c r="E32" s="11"/>
      <c r="F32" s="11"/>
      <c r="G32" s="11">
        <v>1</v>
      </c>
      <c r="H32" s="12"/>
    </row>
    <row r="33" spans="1:8" ht="15.75" x14ac:dyDescent="0.25">
      <c r="A33" s="11">
        <v>7</v>
      </c>
      <c r="B33" s="12" t="s">
        <v>49</v>
      </c>
      <c r="C33" s="11"/>
      <c r="D33" s="11"/>
      <c r="E33" s="11"/>
      <c r="F33" s="11"/>
      <c r="G33" s="11">
        <v>1</v>
      </c>
      <c r="H33" s="12"/>
    </row>
    <row r="34" spans="1:8" ht="15.75" x14ac:dyDescent="0.25">
      <c r="A34" s="11">
        <v>8</v>
      </c>
      <c r="B34" s="12" t="s">
        <v>50</v>
      </c>
      <c r="C34" s="11"/>
      <c r="D34" s="11"/>
      <c r="E34" s="11"/>
      <c r="F34" s="11"/>
      <c r="G34" s="11">
        <v>1</v>
      </c>
      <c r="H34" s="12"/>
    </row>
    <row r="35" spans="1:8" ht="15.75" x14ac:dyDescent="0.25">
      <c r="A35" s="11">
        <v>9</v>
      </c>
      <c r="B35" s="12" t="s">
        <v>51</v>
      </c>
      <c r="C35" s="11"/>
      <c r="D35" s="11"/>
      <c r="E35" s="11"/>
      <c r="F35" s="11"/>
      <c r="G35" s="11">
        <v>1</v>
      </c>
      <c r="H35" s="12"/>
    </row>
    <row r="36" spans="1:8" ht="15.75" x14ac:dyDescent="0.25">
      <c r="A36" s="13"/>
      <c r="B36" s="13"/>
      <c r="C36" s="13"/>
      <c r="D36" s="13"/>
      <c r="E36" s="13"/>
      <c r="F36" s="13"/>
      <c r="G36" s="13"/>
      <c r="H36" s="13"/>
    </row>
    <row r="38" spans="1:8" s="14" customFormat="1" ht="15.75" x14ac:dyDescent="0.25"/>
  </sheetData>
  <mergeCells count="11">
    <mergeCell ref="H10:H11"/>
    <mergeCell ref="A1:H1"/>
    <mergeCell ref="A2:H2"/>
    <mergeCell ref="A3:H3"/>
    <mergeCell ref="A4:A6"/>
    <mergeCell ref="B4:B6"/>
    <mergeCell ref="C4:F4"/>
    <mergeCell ref="G4:G6"/>
    <mergeCell ref="H4:H6"/>
    <mergeCell ref="C5:D5"/>
    <mergeCell ref="E5:F5"/>
  </mergeCells>
  <pageMargins left="0.7" right="0.7" top="0.75" bottom="0.75" header="0.3" footer="0.3"/>
  <pageSetup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DS1</vt:lpstr>
      <vt:lpstr>DS2</vt:lpstr>
      <vt:lpstr>'DS1'!Print_Titles</vt:lpstr>
    </vt:vector>
  </TitlesOfParts>
  <Company>KBNN TNI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cp:lastPrinted>2022-05-17T02:20:59Z</cp:lastPrinted>
  <dcterms:created xsi:type="dcterms:W3CDTF">2016-11-10T01:52:42Z</dcterms:created>
  <dcterms:modified xsi:type="dcterms:W3CDTF">2022-05-17T02:31:08Z</dcterms:modified>
</cp:coreProperties>
</file>